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30.1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<sst xmlns="http://schemas.openxmlformats.org/spreadsheetml/2006/main" count="135" uniqueCount="45">
  <si>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</si>
  <si>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</si>
  <si>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</si>
  <si>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</si>
  <si>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</si>
  <si>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</si>
  <si>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</si>
  <si>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</si>
  <si>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</si>
  <si>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</si>
  <si>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</si>
  <si>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</si>
  <si>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</si>
  <si>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</si>
  <si>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</si>
  <si>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</si>
  <si>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</si>
  <si>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</si>
  <si>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</si>
  <si>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</si>
  <si>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</si>
  <si>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</si>
  <si>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</si>
  <si>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</si>
  <si>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</si>
  <si>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</si>
  <si>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</si>
  <si>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</si>
  <si>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</si>
  <si>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</si>
  <si>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</si>
  <si>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</si>
  <si>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</si>
  <si>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</si>
  <si>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</si>
  <si>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</si>
  <si>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</si>
  <si>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</si>
  <si>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</si>
  <si>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</si>
  <si>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</si>
  <si>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</si>
  <si>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по состоянию на 30.10.2020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</si>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</sst>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41" xfId="0" applyFont="1" applyBorder="1" applyAlignment="1">
      <alignment horizontal="right" vertical="center" wrapText="1"/>
    </xf>
    <xf numFmtId="0" fontId="44" fillId="0" borderId="42" xfId="0" applyFont="1" applyBorder="1" applyAlignment="1">
      <alignment horizontal="right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wrapText="1"/>
    </xf>
    <xf numFmtId="0" fontId="44" fillId="0" borderId="48" xfId="0" applyFont="1" applyBorder="1" applyAlignment="1">
      <alignment horizontal="left" wrapText="1"/>
    </xf>
    <xf numFmtId="0" fontId="44" fillId="0" borderId="49" xfId="0" applyFont="1" applyBorder="1" applyAlignment="1">
      <alignment horizontal="left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4" fillId="0" borderId="48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4" fontId="45" fillId="0" borderId="55" xfId="0" applyNumberFormat="1" applyFont="1" applyBorder="1" applyAlignment="1">
      <alignment horizontal="center" vertical="center" wrapText="1"/>
    </xf>
    <xf numFmtId="4" fontId="45" fillId="0" borderId="46" xfId="0" applyNumberFormat="1" applyFont="1" applyBorder="1" applyAlignment="1">
      <alignment horizontal="center" vertical="center" wrapText="1"/>
    </xf>
    <xf numFmtId="0" fontId="45" fillId="0" borderId="5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0" fontId="44" fillId="0" borderId="48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1">
      <selection activeCell="M5" sqref="M5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13" t="s">
        <v>24</v>
      </c>
      <c r="B2" s="113"/>
      <c r="C2" s="113"/>
      <c r="D2" s="113"/>
      <c r="E2" s="113"/>
      <c r="F2" s="113"/>
      <c r="G2" s="113"/>
      <c r="H2" s="113"/>
      <c r="I2" s="113"/>
      <c r="J2" s="113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42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14" t="s">
        <v>4</v>
      </c>
      <c r="B5" s="115" t="s">
        <v>22</v>
      </c>
      <c r="C5" s="115" t="s">
        <v>16</v>
      </c>
      <c r="D5" s="115" t="s">
        <v>0</v>
      </c>
      <c r="E5" s="116" t="s">
        <v>1</v>
      </c>
      <c r="F5" s="115" t="s">
        <v>2</v>
      </c>
      <c r="G5" s="115" t="s">
        <v>3</v>
      </c>
      <c r="H5" s="115" t="s">
        <v>5</v>
      </c>
      <c r="I5" s="118" t="s">
        <v>17</v>
      </c>
      <c r="J5" s="119"/>
      <c r="K5" s="17"/>
    </row>
    <row r="6" spans="1:11" ht="41.25" customHeight="1">
      <c r="A6" s="97"/>
      <c r="B6" s="100"/>
      <c r="C6" s="100"/>
      <c r="D6" s="100"/>
      <c r="E6" s="117"/>
      <c r="F6" s="100"/>
      <c r="G6" s="100"/>
      <c r="H6" s="100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92" t="s">
        <v>32</v>
      </c>
      <c r="B8" s="93"/>
      <c r="C8" s="93"/>
      <c r="D8" s="93"/>
      <c r="E8" s="93"/>
      <c r="F8" s="93"/>
      <c r="G8" s="93"/>
      <c r="H8" s="93"/>
      <c r="I8" s="93"/>
      <c r="J8" s="5"/>
      <c r="K8" s="17"/>
    </row>
    <row r="9" spans="1:11" ht="16.5" customHeight="1">
      <c r="A9" s="95" t="s">
        <v>6</v>
      </c>
      <c r="B9" s="98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96"/>
      <c r="B10" s="99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96"/>
      <c r="B11" s="99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97"/>
      <c r="B12" s="100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87" t="s">
        <v>14</v>
      </c>
      <c r="B13" s="88"/>
      <c r="C13" s="88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5"/>
      <c r="K15" s="17"/>
    </row>
    <row r="16" spans="1:11" ht="16.5" customHeight="1">
      <c r="A16" s="95" t="s">
        <v>6</v>
      </c>
      <c r="B16" s="98" t="s">
        <v>26</v>
      </c>
      <c r="C16" s="40" t="s">
        <v>10</v>
      </c>
      <c r="D16" s="78">
        <v>21</v>
      </c>
      <c r="E16" s="41">
        <v>24944.4</v>
      </c>
      <c r="F16" s="42"/>
      <c r="G16" s="42">
        <v>16</v>
      </c>
      <c r="H16" s="42"/>
      <c r="I16" s="43"/>
      <c r="J16" s="7"/>
      <c r="K16" s="17"/>
    </row>
    <row r="17" spans="1:11" ht="16.5">
      <c r="A17" s="96"/>
      <c r="B17" s="99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96"/>
      <c r="B18" s="99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111"/>
      <c r="B19" s="112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87" t="s">
        <v>14</v>
      </c>
      <c r="B20" s="88"/>
      <c r="C20" s="88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16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92" t="s">
        <v>27</v>
      </c>
      <c r="B22" s="93"/>
      <c r="C22" s="93"/>
      <c r="D22" s="93"/>
      <c r="E22" s="93"/>
      <c r="F22" s="93"/>
      <c r="G22" s="93"/>
      <c r="H22" s="93"/>
      <c r="I22" s="93"/>
      <c r="J22" s="5"/>
      <c r="K22" s="17"/>
    </row>
    <row r="23" spans="1:11" ht="16.5" customHeight="1">
      <c r="A23" s="95" t="s">
        <v>6</v>
      </c>
      <c r="B23" s="108" t="s">
        <v>26</v>
      </c>
      <c r="C23" s="40" t="s">
        <v>10</v>
      </c>
      <c r="D23" s="78">
        <v>9</v>
      </c>
      <c r="E23" s="41">
        <v>24000</v>
      </c>
      <c r="F23" s="42"/>
      <c r="G23" s="42">
        <v>9</v>
      </c>
      <c r="H23" s="42"/>
      <c r="I23" s="43"/>
      <c r="J23" s="7"/>
      <c r="K23" s="17"/>
    </row>
    <row r="24" spans="1:11" ht="16.5">
      <c r="A24" s="96"/>
      <c r="B24" s="109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96"/>
      <c r="B25" s="109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97"/>
      <c r="B26" s="110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87" t="s">
        <v>14</v>
      </c>
      <c r="B27" s="88"/>
      <c r="C27" s="88"/>
      <c r="D27" s="9">
        <f aca="true" t="shared" si="2" ref="D27:I27">SUM(D23:D26)</f>
        <v>9</v>
      </c>
      <c r="E27" s="10">
        <f t="shared" si="2"/>
        <v>24000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79" t="s">
        <v>40</v>
      </c>
      <c r="B29" s="80"/>
      <c r="C29" s="80"/>
      <c r="D29" s="80"/>
      <c r="E29" s="80"/>
      <c r="F29" s="80"/>
      <c r="G29" s="80"/>
      <c r="H29" s="80"/>
      <c r="I29" s="80"/>
      <c r="J29" s="47"/>
      <c r="K29" s="17"/>
    </row>
    <row r="30" spans="1:11" ht="16.5" customHeight="1">
      <c r="A30" s="95" t="s">
        <v>6</v>
      </c>
      <c r="B30" s="108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96"/>
      <c r="B31" s="109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96"/>
      <c r="B32" s="109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97"/>
      <c r="B33" s="110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87" t="s">
        <v>14</v>
      </c>
      <c r="B34" s="88"/>
      <c r="C34" s="88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92" t="s">
        <v>20</v>
      </c>
      <c r="B36" s="93"/>
      <c r="C36" s="93"/>
      <c r="D36" s="93"/>
      <c r="E36" s="93"/>
      <c r="F36" s="93"/>
      <c r="G36" s="93"/>
      <c r="H36" s="93"/>
      <c r="I36" s="93"/>
      <c r="J36" s="5"/>
      <c r="K36" s="17"/>
    </row>
    <row r="37" spans="1:11" ht="16.5" customHeight="1">
      <c r="A37" s="95" t="s">
        <v>6</v>
      </c>
      <c r="B37" s="98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96"/>
      <c r="B38" s="99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96"/>
      <c r="B39" s="99"/>
      <c r="C39" s="44" t="s">
        <v>12</v>
      </c>
      <c r="D39" s="78">
        <v>441</v>
      </c>
      <c r="E39" s="41">
        <v>6436793.48</v>
      </c>
      <c r="F39" s="42"/>
      <c r="G39" s="42">
        <v>387</v>
      </c>
      <c r="H39" s="42"/>
      <c r="I39" s="43"/>
      <c r="J39" s="8"/>
      <c r="K39" s="17"/>
    </row>
    <row r="40" spans="1:11" ht="16.5">
      <c r="A40" s="97"/>
      <c r="B40" s="100"/>
      <c r="C40" s="44" t="s">
        <v>13</v>
      </c>
      <c r="D40" s="78">
        <v>11</v>
      </c>
      <c r="E40" s="41">
        <v>188773.33</v>
      </c>
      <c r="F40" s="42"/>
      <c r="G40" s="42">
        <v>9</v>
      </c>
      <c r="H40" s="42"/>
      <c r="I40" s="43"/>
      <c r="J40" s="7"/>
      <c r="K40" s="17"/>
    </row>
    <row r="41" spans="1:11" ht="17.25" thickBot="1">
      <c r="A41" s="87" t="s">
        <v>14</v>
      </c>
      <c r="B41" s="88"/>
      <c r="C41" s="88"/>
      <c r="D41" s="9">
        <f aca="true" t="shared" si="4" ref="D41:I41">SUM(D37:D40)</f>
        <v>452</v>
      </c>
      <c r="E41" s="10">
        <f t="shared" si="4"/>
        <v>6625566.8100000005</v>
      </c>
      <c r="F41" s="11">
        <f t="shared" si="4"/>
        <v>0</v>
      </c>
      <c r="G41" s="11">
        <f t="shared" si="4"/>
        <v>396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92" t="s">
        <v>28</v>
      </c>
      <c r="B43" s="93"/>
      <c r="C43" s="93"/>
      <c r="D43" s="93"/>
      <c r="E43" s="93"/>
      <c r="F43" s="93"/>
      <c r="G43" s="93"/>
      <c r="H43" s="93"/>
      <c r="I43" s="93"/>
      <c r="J43" s="5"/>
      <c r="K43" s="17"/>
    </row>
    <row r="44" spans="1:11" ht="16.5" customHeight="1">
      <c r="A44" s="95" t="s">
        <v>6</v>
      </c>
      <c r="B44" s="98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96"/>
      <c r="B45" s="99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96"/>
      <c r="B46" s="99"/>
      <c r="C46" s="44" t="s">
        <v>12</v>
      </c>
      <c r="D46" s="78">
        <v>26</v>
      </c>
      <c r="E46" s="41">
        <v>310678.52</v>
      </c>
      <c r="F46" s="42"/>
      <c r="G46" s="42">
        <v>22</v>
      </c>
      <c r="H46" s="42"/>
      <c r="I46" s="43"/>
      <c r="J46" s="8"/>
      <c r="K46" s="17"/>
    </row>
    <row r="47" spans="1:11" ht="16.5">
      <c r="A47" s="97"/>
      <c r="B47" s="100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87" t="s">
        <v>14</v>
      </c>
      <c r="B48" s="88"/>
      <c r="C48" s="88"/>
      <c r="D48" s="9">
        <f aca="true" t="shared" si="5" ref="D48:I48">SUM(D44:D47)</f>
        <v>26</v>
      </c>
      <c r="E48" s="10">
        <f t="shared" si="5"/>
        <v>310678.52</v>
      </c>
      <c r="F48" s="11">
        <f t="shared" si="5"/>
        <v>0</v>
      </c>
      <c r="G48" s="11">
        <f t="shared" si="5"/>
        <v>22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92" t="s">
        <v>43</v>
      </c>
      <c r="B50" s="93"/>
      <c r="C50" s="93"/>
      <c r="D50" s="93"/>
      <c r="E50" s="93"/>
      <c r="F50" s="93"/>
      <c r="G50" s="93"/>
      <c r="H50" s="93"/>
      <c r="I50" s="93"/>
      <c r="J50" s="5"/>
      <c r="K50" s="17"/>
    </row>
    <row r="51" spans="1:11" ht="16.5" customHeight="1">
      <c r="A51" s="95" t="s">
        <v>6</v>
      </c>
      <c r="B51" s="98" t="s">
        <v>44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96"/>
      <c r="B52" s="99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96"/>
      <c r="B53" s="99"/>
      <c r="C53" s="44" t="s">
        <v>12</v>
      </c>
      <c r="D53" s="78">
        <v>1</v>
      </c>
      <c r="E53" s="41">
        <v>18366.67</v>
      </c>
      <c r="F53" s="42"/>
      <c r="G53" s="42"/>
      <c r="H53" s="42"/>
      <c r="I53" s="43"/>
      <c r="J53" s="8"/>
      <c r="K53" s="17"/>
    </row>
    <row r="54" spans="1:11" ht="16.5">
      <c r="A54" s="97"/>
      <c r="B54" s="100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87" t="s">
        <v>14</v>
      </c>
      <c r="B55" s="88"/>
      <c r="C55" s="88"/>
      <c r="D55" s="9">
        <f aca="true" t="shared" si="6" ref="D55:I55">SUM(D51:D54)</f>
        <v>1</v>
      </c>
      <c r="E55" s="10">
        <f t="shared" si="6"/>
        <v>18366.67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104" t="s">
        <v>30</v>
      </c>
      <c r="B57" s="105"/>
      <c r="C57" s="105"/>
      <c r="D57" s="105"/>
      <c r="E57" s="105"/>
      <c r="F57" s="105"/>
      <c r="G57" s="105"/>
      <c r="H57" s="105"/>
      <c r="I57" s="105"/>
      <c r="J57" s="5"/>
      <c r="K57" s="24"/>
    </row>
    <row r="58" spans="1:11" s="29" customFormat="1" ht="15" customHeight="1">
      <c r="A58" s="106" t="s">
        <v>6</v>
      </c>
      <c r="B58" s="107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106"/>
      <c r="B59" s="107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106"/>
      <c r="B60" s="107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106"/>
      <c r="B61" s="107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92" t="s">
        <v>23</v>
      </c>
      <c r="B64" s="93"/>
      <c r="C64" s="93"/>
      <c r="D64" s="93"/>
      <c r="E64" s="93"/>
      <c r="F64" s="93"/>
      <c r="G64" s="93"/>
      <c r="H64" s="93"/>
      <c r="I64" s="93"/>
      <c r="J64" s="5"/>
      <c r="K64" s="24"/>
    </row>
    <row r="65" spans="1:11" ht="16.5" customHeight="1">
      <c r="A65" s="95" t="s">
        <v>6</v>
      </c>
      <c r="B65" s="98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96"/>
      <c r="B66" s="99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96"/>
      <c r="B67" s="99"/>
      <c r="C67" s="44" t="s">
        <v>12</v>
      </c>
      <c r="D67" s="78">
        <v>23</v>
      </c>
      <c r="E67" s="41">
        <v>269173.33</v>
      </c>
      <c r="F67" s="42"/>
      <c r="G67" s="42">
        <v>20</v>
      </c>
      <c r="H67" s="42"/>
      <c r="I67" s="43"/>
      <c r="J67" s="7"/>
      <c r="K67" s="17"/>
    </row>
    <row r="68" spans="1:11" ht="16.5">
      <c r="A68" s="97"/>
      <c r="B68" s="100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87" t="s">
        <v>14</v>
      </c>
      <c r="B69" s="88"/>
      <c r="C69" s="88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49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101" t="s">
        <v>33</v>
      </c>
      <c r="B71" s="102"/>
      <c r="C71" s="102"/>
      <c r="D71" s="102"/>
      <c r="E71" s="102"/>
      <c r="F71" s="102"/>
      <c r="G71" s="102"/>
      <c r="H71" s="102"/>
      <c r="I71" s="102"/>
      <c r="J71" s="103"/>
      <c r="K71" s="17"/>
    </row>
    <row r="72" spans="1:11" ht="16.5" customHeight="1">
      <c r="A72" s="95" t="s">
        <v>6</v>
      </c>
      <c r="B72" s="98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96"/>
      <c r="B73" s="99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96"/>
      <c r="B74" s="99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97"/>
      <c r="B75" s="100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87" t="s">
        <v>14</v>
      </c>
      <c r="B76" s="88"/>
      <c r="C76" s="88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101" t="s">
        <v>39</v>
      </c>
      <c r="B78" s="102"/>
      <c r="C78" s="102"/>
      <c r="D78" s="102"/>
      <c r="E78" s="102"/>
      <c r="F78" s="102"/>
      <c r="G78" s="102"/>
      <c r="H78" s="102"/>
      <c r="I78" s="102"/>
      <c r="J78" s="103"/>
      <c r="K78" s="17"/>
    </row>
    <row r="79" spans="1:11" ht="16.5" customHeight="1">
      <c r="A79" s="95" t="s">
        <v>6</v>
      </c>
      <c r="B79" s="98" t="s">
        <v>7</v>
      </c>
      <c r="C79" s="40" t="s">
        <v>10</v>
      </c>
      <c r="D79" s="77">
        <v>34</v>
      </c>
      <c r="E79" s="59">
        <v>287640</v>
      </c>
      <c r="F79" s="60"/>
      <c r="G79" s="60"/>
      <c r="H79" s="60"/>
      <c r="I79" s="61"/>
      <c r="J79" s="7"/>
      <c r="K79" s="17"/>
    </row>
    <row r="80" spans="1:11" ht="16.5" customHeight="1">
      <c r="A80" s="96"/>
      <c r="B80" s="99"/>
      <c r="C80" s="44" t="s">
        <v>11</v>
      </c>
      <c r="D80" s="78">
        <v>6</v>
      </c>
      <c r="E80" s="41">
        <v>57560</v>
      </c>
      <c r="F80" s="42"/>
      <c r="G80" s="42"/>
      <c r="H80" s="42"/>
      <c r="I80" s="43"/>
      <c r="J80" s="7"/>
      <c r="K80" s="17"/>
    </row>
    <row r="81" spans="1:11" ht="16.5">
      <c r="A81" s="96"/>
      <c r="B81" s="99"/>
      <c r="C81" s="44" t="s">
        <v>12</v>
      </c>
      <c r="D81" s="78">
        <v>15</v>
      </c>
      <c r="E81" s="41">
        <v>203000.04</v>
      </c>
      <c r="F81" s="42"/>
      <c r="G81" s="42">
        <v>5</v>
      </c>
      <c r="H81" s="42"/>
      <c r="I81" s="43"/>
      <c r="J81" s="7"/>
      <c r="K81" s="17"/>
    </row>
    <row r="82" spans="1:11" ht="16.5">
      <c r="A82" s="97"/>
      <c r="B82" s="100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87" t="s">
        <v>14</v>
      </c>
      <c r="B83" s="88"/>
      <c r="C83" s="88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5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120" t="s">
        <v>41</v>
      </c>
      <c r="B86" s="121"/>
      <c r="C86" s="121"/>
      <c r="D86" s="121"/>
      <c r="E86" s="121"/>
      <c r="F86" s="121"/>
      <c r="G86" s="121"/>
      <c r="H86" s="121"/>
      <c r="I86" s="121"/>
      <c r="J86" s="32"/>
      <c r="K86" s="17"/>
    </row>
    <row r="87" spans="1:11" ht="16.5" customHeight="1">
      <c r="A87" s="95" t="s">
        <v>6</v>
      </c>
      <c r="B87" s="98" t="s">
        <v>8</v>
      </c>
      <c r="C87" s="40" t="s">
        <v>10</v>
      </c>
      <c r="D87" s="77">
        <v>50</v>
      </c>
      <c r="E87" s="59">
        <v>651110.24</v>
      </c>
      <c r="F87" s="60"/>
      <c r="G87" s="60">
        <v>40</v>
      </c>
      <c r="H87" s="60"/>
      <c r="I87" s="61"/>
      <c r="J87" s="7"/>
      <c r="K87" s="17"/>
    </row>
    <row r="88" spans="1:10" ht="15" customHeight="1">
      <c r="A88" s="96"/>
      <c r="B88" s="99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96"/>
      <c r="B89" s="99"/>
      <c r="C89" s="44" t="s">
        <v>12</v>
      </c>
      <c r="D89" s="78">
        <v>10</v>
      </c>
      <c r="E89" s="41">
        <v>64986.5</v>
      </c>
      <c r="F89" s="42"/>
      <c r="G89" s="42">
        <v>8</v>
      </c>
      <c r="H89" s="42"/>
      <c r="I89" s="43"/>
      <c r="J89" s="7"/>
    </row>
    <row r="90" spans="1:10" s="16" customFormat="1" ht="17.25">
      <c r="A90" s="97"/>
      <c r="B90" s="100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87" t="s">
        <v>14</v>
      </c>
      <c r="B91" s="88"/>
      <c r="C91" s="88"/>
      <c r="D91" s="9">
        <f>SUM(D87:D90)</f>
        <v>60</v>
      </c>
      <c r="E91" s="10">
        <f>SUM(E87:E90)</f>
        <v>716096.74</v>
      </c>
      <c r="F91" s="11">
        <v>0</v>
      </c>
      <c r="G91" s="11">
        <f>SUM(G87:G90)</f>
        <v>48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92" t="s">
        <v>9</v>
      </c>
      <c r="B93" s="93"/>
      <c r="C93" s="93"/>
      <c r="D93" s="93"/>
      <c r="E93" s="93"/>
      <c r="F93" s="93"/>
      <c r="G93" s="93"/>
      <c r="H93" s="93"/>
      <c r="I93" s="94"/>
      <c r="J93" s="5"/>
    </row>
    <row r="94" spans="1:10" s="16" customFormat="1" ht="17.25">
      <c r="A94" s="95" t="s">
        <v>6</v>
      </c>
      <c r="B94" s="98" t="s">
        <v>8</v>
      </c>
      <c r="C94" s="40" t="s">
        <v>10</v>
      </c>
      <c r="D94" s="78">
        <v>99</v>
      </c>
      <c r="E94" s="41">
        <v>1027537.5</v>
      </c>
      <c r="F94" s="42"/>
      <c r="G94" s="42">
        <v>90</v>
      </c>
      <c r="H94" s="42"/>
      <c r="I94" s="43"/>
      <c r="J94" s="7"/>
    </row>
    <row r="95" spans="1:10" s="16" customFormat="1" ht="17.25">
      <c r="A95" s="96"/>
      <c r="B95" s="99"/>
      <c r="C95" s="44" t="s">
        <v>11</v>
      </c>
      <c r="D95" s="78">
        <v>11</v>
      </c>
      <c r="E95" s="41">
        <v>48972</v>
      </c>
      <c r="F95" s="42"/>
      <c r="G95" s="42">
        <v>10</v>
      </c>
      <c r="H95" s="42"/>
      <c r="I95" s="43"/>
      <c r="J95" s="7"/>
    </row>
    <row r="96" spans="1:10" s="16" customFormat="1" ht="17.25">
      <c r="A96" s="96"/>
      <c r="B96" s="99"/>
      <c r="C96" s="44" t="s">
        <v>12</v>
      </c>
      <c r="D96" s="78">
        <v>23</v>
      </c>
      <c r="E96" s="41">
        <v>180937.9</v>
      </c>
      <c r="F96" s="42"/>
      <c r="G96" s="42">
        <v>21</v>
      </c>
      <c r="H96" s="42"/>
      <c r="I96" s="43"/>
      <c r="J96" s="7"/>
    </row>
    <row r="97" spans="1:10" s="16" customFormat="1" ht="17.25">
      <c r="A97" s="97"/>
      <c r="B97" s="100"/>
      <c r="C97" s="44" t="s">
        <v>13</v>
      </c>
      <c r="D97" s="78">
        <v>11</v>
      </c>
      <c r="E97" s="41">
        <v>97944</v>
      </c>
      <c r="F97" s="42"/>
      <c r="G97" s="42">
        <v>10</v>
      </c>
      <c r="H97" s="42"/>
      <c r="I97" s="43"/>
      <c r="J97" s="7"/>
    </row>
    <row r="98" spans="1:10" s="16" customFormat="1" ht="18" thickBot="1">
      <c r="A98" s="87" t="s">
        <v>14</v>
      </c>
      <c r="B98" s="88"/>
      <c r="C98" s="88"/>
      <c r="D98" s="9">
        <f aca="true" t="shared" si="9" ref="D98:I98">SUM(D94:D97)</f>
        <v>144</v>
      </c>
      <c r="E98" s="10">
        <f t="shared" si="9"/>
        <v>1355391.4</v>
      </c>
      <c r="F98" s="11">
        <f t="shared" si="9"/>
        <v>0</v>
      </c>
      <c r="G98" s="11">
        <f t="shared" si="9"/>
        <v>131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92" t="s">
        <v>34</v>
      </c>
      <c r="B99" s="93"/>
      <c r="C99" s="93"/>
      <c r="D99" s="93"/>
      <c r="E99" s="93"/>
      <c r="F99" s="93"/>
      <c r="G99" s="93"/>
      <c r="H99" s="93"/>
      <c r="I99" s="94"/>
      <c r="J99" s="5"/>
    </row>
    <row r="100" spans="1:10" s="16" customFormat="1" ht="17.25">
      <c r="A100" s="95" t="s">
        <v>6</v>
      </c>
      <c r="B100" s="98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96"/>
      <c r="B101" s="99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96"/>
      <c r="B102" s="99"/>
      <c r="C102" s="44" t="s">
        <v>12</v>
      </c>
      <c r="D102" s="78">
        <v>10</v>
      </c>
      <c r="E102" s="41">
        <v>153966.67</v>
      </c>
      <c r="F102" s="42"/>
      <c r="G102" s="42">
        <v>9</v>
      </c>
      <c r="H102" s="42"/>
      <c r="I102" s="43">
        <v>1</v>
      </c>
      <c r="J102" s="7" t="s">
        <v>36</v>
      </c>
    </row>
    <row r="103" spans="1:10" s="16" customFormat="1" ht="17.25">
      <c r="A103" s="97"/>
      <c r="B103" s="100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87" t="s">
        <v>14</v>
      </c>
      <c r="B104" s="88"/>
      <c r="C104" s="88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29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>
      <c r="A106" s="79" t="s">
        <v>37</v>
      </c>
      <c r="B106" s="80"/>
      <c r="C106" s="80"/>
      <c r="D106" s="80"/>
      <c r="E106" s="80"/>
      <c r="F106" s="80"/>
      <c r="G106" s="80"/>
      <c r="H106" s="80"/>
      <c r="I106" s="80"/>
      <c r="J106" s="5"/>
    </row>
    <row r="107" spans="1:10" s="16" customFormat="1" ht="17.25">
      <c r="A107" s="81" t="s">
        <v>6</v>
      </c>
      <c r="B107" s="84" t="s">
        <v>38</v>
      </c>
      <c r="C107" s="68" t="s">
        <v>10</v>
      </c>
      <c r="D107" s="69">
        <v>18</v>
      </c>
      <c r="E107" s="70">
        <v>214650</v>
      </c>
      <c r="F107" s="71"/>
      <c r="G107" s="71">
        <v>9</v>
      </c>
      <c r="H107" s="71"/>
      <c r="I107" s="72"/>
      <c r="J107" s="7"/>
    </row>
    <row r="108" spans="1:10" s="16" customFormat="1" ht="17.25">
      <c r="A108" s="82"/>
      <c r="B108" s="85"/>
      <c r="C108" s="73" t="s">
        <v>11</v>
      </c>
      <c r="D108" s="69">
        <v>2</v>
      </c>
      <c r="E108" s="70">
        <v>5680</v>
      </c>
      <c r="F108" s="71"/>
      <c r="G108" s="71">
        <v>2</v>
      </c>
      <c r="H108" s="71"/>
      <c r="I108" s="72"/>
      <c r="J108" s="7"/>
    </row>
    <row r="109" spans="1:10" s="16" customFormat="1" ht="17.25">
      <c r="A109" s="82"/>
      <c r="B109" s="85"/>
      <c r="C109" s="73" t="s">
        <v>12</v>
      </c>
      <c r="D109" s="69">
        <v>4</v>
      </c>
      <c r="E109" s="70">
        <v>63000</v>
      </c>
      <c r="F109" s="71"/>
      <c r="G109" s="71">
        <v>2</v>
      </c>
      <c r="H109" s="71"/>
      <c r="I109" s="72"/>
      <c r="J109" s="7"/>
    </row>
    <row r="110" spans="1:10" s="16" customFormat="1" ht="18" thickBot="1">
      <c r="A110" s="83"/>
      <c r="B110" s="86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87" t="s">
        <v>14</v>
      </c>
      <c r="B111" s="88"/>
      <c r="C111" s="88"/>
      <c r="D111" s="9">
        <f aca="true" t="shared" si="11" ref="D111:I111">SUM(D107:D110)</f>
        <v>24</v>
      </c>
      <c r="E111" s="10">
        <f t="shared" si="11"/>
        <v>283330</v>
      </c>
      <c r="F111" s="11">
        <f t="shared" si="11"/>
        <v>0</v>
      </c>
      <c r="G111" s="11">
        <f t="shared" si="11"/>
        <v>13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89" t="s">
        <v>15</v>
      </c>
      <c r="B113" s="90"/>
      <c r="C113" s="91"/>
      <c r="D113" s="74">
        <f>D111++D62+D13+D41+D69+D48+D27+D20+D91+D76+D98+D104+D83+D34+D55</f>
        <v>925</v>
      </c>
      <c r="E113" s="75">
        <f>E111++E62+E13+E41+E69+E48+E27+E20+E91+E76+E98+E104+E83+E34+E55</f>
        <v>11409536.030000003</v>
      </c>
      <c r="F113" s="74">
        <f>F111++F62+F13+F41+F69+F48+F27+F20+F91+F76+F98+F104+F83+F34+F55</f>
        <v>0</v>
      </c>
      <c r="G113" s="74">
        <f>G111++G62+G13+G41+G69+G48+G27+G20+G91+G76+G98+G104+G83+G34+G55</f>
        <v>769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98:C98"/>
    <mergeCell ref="A106:I106"/>
    <mergeCell ref="A107:A110"/>
    <mergeCell ref="B107:B110"/>
    <mergeCell ref="A111:C111"/>
    <mergeCell ref="A113:C113"/>
    <mergeCell ref="A78:J78"/>
    <mergeCell ref="A79:A82"/>
    <mergeCell ref="B79:B82"/>
    <mergeCell ref="A83:C83"/>
    <mergeCell ref="A93:I93"/>
    <mergeCell ref="A94:A97"/>
    <mergeCell ref="B94:B97"/>
    <mergeCell ref="A20:C20"/>
    <mergeCell ref="A22:I22"/>
    <mergeCell ref="A41:C41"/>
    <mergeCell ref="A43:I43"/>
    <mergeCell ref="A44:A47"/>
    <mergeCell ref="B44:B47"/>
    <mergeCell ref="A23:A26"/>
    <mergeCell ref="B23:B26"/>
    <mergeCell ref="A27:C27"/>
    <mergeCell ref="A29:I29"/>
    <mergeCell ref="A72:A75"/>
    <mergeCell ref="B72:B75"/>
    <mergeCell ref="A76:C7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30:A33"/>
    <mergeCell ref="B30:B33"/>
    <mergeCell ref="A34:C34"/>
    <mergeCell ref="A36:I36"/>
    <mergeCell ref="A37:A40"/>
    <mergeCell ref="B37:B40"/>
    <mergeCell ref="A48:C48"/>
    <mergeCell ref="A50:I50"/>
    <mergeCell ref="A51:A54"/>
    <mergeCell ref="B51:B54"/>
    <mergeCell ref="A57:I57"/>
    <mergeCell ref="A58:A61"/>
    <mergeCell ref="B58:B61"/>
    <mergeCell ref="A55:C55"/>
    <mergeCell ref="A65:A68"/>
    <mergeCell ref="B65:B68"/>
    <mergeCell ref="A69:C69"/>
    <mergeCell ref="A71:J71"/>
    <mergeCell ref="A64:I64"/>
    <mergeCell ref="A99:I99"/>
    <mergeCell ref="A100:A103"/>
    <mergeCell ref="B100:B103"/>
    <mergeCell ref="A104:C104"/>
    <mergeCell ref="A86:I86"/>
    <mergeCell ref="A87:A90"/>
    <mergeCell ref="B87:B90"/>
    <mergeCell ref="A91:C9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2020-06-23T10:36:58Z</cp:lastPrinted>
  <dcterms:created xsi:type="dcterms:W3CDTF">2015-10-03T09:26:46Z</dcterms:created>
  <dcterms:modified xsi:type="dcterms:W3CDTF">2020-11-05T13:57:36Z</dcterms:modified>
  <cp:category/>
  <cp:version/>
  <cp:contentType/>
  <cp:contentStatus/>
</cp:coreProperties>
</file>